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filterPrivacy="1" codeName="ThisWorkbook" autoCompressPictures="0"/>
  <xr:revisionPtr revIDLastSave="0" documentId="13_ncr:11_{8A339B81-D909-48C4-A731-F0704D8E3F6B}" xr6:coauthVersionLast="47" xr6:coauthVersionMax="47" xr10:uidLastSave="{00000000-0000-0000-0000-000000000000}"/>
  <bookViews>
    <workbookView xWindow="-120" yWindow="-120" windowWidth="29040" windowHeight="15720" tabRatio="788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<sst xmlns="http://schemas.openxmlformats.org/spreadsheetml/2006/main" count="36" uniqueCount="14">
  <si>
    <t>Sunday</t>
  </si>
  <si>
    <t>Notes</t>
  </si>
  <si>
    <t xml:space="preserve"> </t>
  </si>
  <si>
    <t>Calendar Settings</t>
  </si>
  <si>
    <t>Year</t>
  </si>
  <si>
    <t>Week Start</t>
  </si>
  <si>
    <t>3rd Quarter Begins</t>
  </si>
  <si>
    <t>School Closed</t>
  </si>
  <si>
    <t>No School         Professional Development Day</t>
  </si>
  <si>
    <t xml:space="preserve">School Closed </t>
  </si>
  <si>
    <t>Gr.6-12 Honor Roll Assembly 12:30pm</t>
  </si>
  <si>
    <t>Attendance matters recognition Ceremony 12:30pm</t>
  </si>
  <si>
    <t>Family Health information night 6:30pm</t>
  </si>
  <si>
    <t>SICS HS Heros Lunch 11:30am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</si>
</sst>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3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9847407452621"/>
      <name val="Century Gothic"/>
      <family val="2"/>
      <scheme val="minor"/>
    </font>
    <font>
      <b/>
      <sz val="9"/>
      <color theme="1" tint="0.14999847407452621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67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  <xf numFmtId="0" fontId="21" fillId="0" borderId="10" xfId="0" applyFont="1" applyBorder="1" applyAlignment="1">
      <alignment horizontal="left" vertical="top" wrapText="1" indent="1"/>
    </xf>
    <xf numFmtId="0" fontId="21" fillId="0" borderId="10" xfId="13" applyFont="1" applyFill="1" applyBorder="1" applyAlignment="1">
      <alignment horizontal="left" vertical="top" wrapText="1" indent="1"/>
    </xf>
    <xf numFmtId="0" fontId="0" fillId="0" borderId="10" xfId="0" applyBorder="1">
      <alignment vertical="top"/>
    </xf>
    <xf numFmtId="0" fontId="22" fillId="0" borderId="10" xfId="13" applyFont="1" applyFill="1" applyBorder="1" applyAlignment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95251</xdr:rowOff>
    </xdr:from>
    <xdr:to>
      <xdr:col>6</xdr:col>
      <xdr:colOff>466726</xdr:colOff>
      <xdr:row>14</xdr:row>
      <xdr:rowOff>647701</xdr:rowOff>
    </xdr:to>
    <xdr:pic>
      <xdr:nvPicPr>
        <xdr:cNvPr id="2" name="Picture 1" descr="Free vector greeting card happy new year 2023 celebration background">
          <a:extLst>
            <a:ext uri="{FF2B5EF4-FFF2-40B4-BE49-F238E27FC236}">
              <a16:creationId xmlns:a16="http://schemas.microsoft.com/office/drawing/2014/main" id="{DD3671B1-302F-4F9E-20D5-D3CDADAC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6781801"/>
          <a:ext cx="2667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</xdr:row>
      <xdr:rowOff>266700</xdr:rowOff>
    </xdr:from>
    <xdr:to>
      <xdr:col>2</xdr:col>
      <xdr:colOff>0</xdr:colOff>
      <xdr:row>5</xdr:row>
      <xdr:rowOff>0</xdr:rowOff>
    </xdr:to>
    <xdr:pic>
      <xdr:nvPicPr>
        <xdr:cNvPr id="5" name="Picture 4" descr="Free vector lettering happy new year 2020">
          <a:extLst>
            <a:ext uri="{FF2B5EF4-FFF2-40B4-BE49-F238E27FC236}">
              <a16:creationId xmlns:a16="http://schemas.microsoft.com/office/drawing/2014/main" id="{D19F127A-67E9-A649-99E6-5627402AF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0"/>
          <a:ext cx="1219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</xdr:row>
      <xdr:rowOff>171891</xdr:rowOff>
    </xdr:from>
    <xdr:to>
      <xdr:col>2</xdr:col>
      <xdr:colOff>1152524</xdr:colOff>
      <xdr:row>8</xdr:row>
      <xdr:rowOff>701682</xdr:rowOff>
    </xdr:to>
    <xdr:pic>
      <xdr:nvPicPr>
        <xdr:cNvPr id="6" name="Picture 5" descr="Martin Luther King Day | Perfect Praise Inc.">
          <a:extLst>
            <a:ext uri="{FF2B5EF4-FFF2-40B4-BE49-F238E27FC236}">
              <a16:creationId xmlns:a16="http://schemas.microsoft.com/office/drawing/2014/main" id="{1DB22D30-7210-90E8-86C2-02A6539D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34291"/>
          <a:ext cx="1066799" cy="5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7</xdr:row>
      <xdr:rowOff>53901</xdr:rowOff>
    </xdr:from>
    <xdr:to>
      <xdr:col>7</xdr:col>
      <xdr:colOff>914400</xdr:colOff>
      <xdr:row>8</xdr:row>
      <xdr:rowOff>666751</xdr:rowOff>
    </xdr:to>
    <xdr:pic>
      <xdr:nvPicPr>
        <xdr:cNvPr id="7" name="Picture 6" descr="Free animated snowflake clipart - ClipArt Best - ClipArt Best">
          <a:extLst>
            <a:ext uri="{FF2B5EF4-FFF2-40B4-BE49-F238E27FC236}">
              <a16:creationId xmlns:a16="http://schemas.microsoft.com/office/drawing/2014/main" id="{31C30E8A-C918-70DD-5240-288EDC4C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711501"/>
          <a:ext cx="885825" cy="9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0" name="AutoShape 6" descr="Snowman clipart Vector Art Stock Images | Depositphotos">
          <a:extLst>
            <a:ext uri="{FF2B5EF4-FFF2-40B4-BE49-F238E27FC236}">
              <a16:creationId xmlns:a16="http://schemas.microsoft.com/office/drawing/2014/main" id="{1B4592D8-A2A6-EDC8-9CAD-AFF41EF37CC8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2" name="AutoShape 8" descr="Snowman clipart Vector Art Stock Images | Depositphotos">
          <a:extLst>
            <a:ext uri="{FF2B5EF4-FFF2-40B4-BE49-F238E27FC236}">
              <a16:creationId xmlns:a16="http://schemas.microsoft.com/office/drawing/2014/main" id="{58D71CDA-7821-1127-6EF6-209316CFBB62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4" name="AutoShape 10" descr="Snowman clipart Vector Art Stock Images | Depositphotos">
          <a:extLst>
            <a:ext uri="{FF2B5EF4-FFF2-40B4-BE49-F238E27FC236}">
              <a16:creationId xmlns:a16="http://schemas.microsoft.com/office/drawing/2014/main" id="{E8EDC7BB-D0D5-0DEE-5D60-BAC785D8836D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171450</xdr:colOff>
      <xdr:row>5</xdr:row>
      <xdr:rowOff>166201</xdr:rowOff>
    </xdr:from>
    <xdr:to>
      <xdr:col>4</xdr:col>
      <xdr:colOff>933450</xdr:colOff>
      <xdr:row>6</xdr:row>
      <xdr:rowOff>657224</xdr:rowOff>
    </xdr:to>
    <xdr:pic>
      <xdr:nvPicPr>
        <xdr:cNvPr id="9" name="Picture 8" descr="Snowman clipart">
          <a:extLst>
            <a:ext uri="{FF2B5EF4-FFF2-40B4-BE49-F238E27FC236}">
              <a16:creationId xmlns:a16="http://schemas.microsoft.com/office/drawing/2014/main" id="{4F528055-9148-55A1-5337-0501EDB6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814151"/>
          <a:ext cx="762000" cy="7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295275</xdr:rowOff>
    </xdr:from>
    <xdr:to>
      <xdr:col>5</xdr:col>
      <xdr:colOff>1168608</xdr:colOff>
      <xdr:row>12</xdr:row>
      <xdr:rowOff>647700</xdr:rowOff>
    </xdr:to>
    <xdr:pic>
      <xdr:nvPicPr>
        <xdr:cNvPr id="10" name="Picture 9" descr="Free Winter Accessories Cliparts, Download Free Winter Accessories Cliparts  png images, Free ClipArts on Clipart Library">
          <a:extLst>
            <a:ext uri="{FF2B5EF4-FFF2-40B4-BE49-F238E27FC236}">
              <a16:creationId xmlns:a16="http://schemas.microsoft.com/office/drawing/2014/main" id="{B1D9D159-7562-E0F3-BA97-145D59FA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972175"/>
          <a:ext cx="98763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66675</xdr:rowOff>
    </xdr:from>
    <xdr:to>
      <xdr:col>1</xdr:col>
      <xdr:colOff>841863</xdr:colOff>
      <xdr:row>14</xdr:row>
      <xdr:rowOff>619124</xdr:rowOff>
    </xdr:to>
    <xdr:pic>
      <xdr:nvPicPr>
        <xdr:cNvPr id="12" name="Picture 11" descr="Free Winter Clip, Download Free Winter Clip png images, Free ClipArts on  Clipart Library">
          <a:extLst>
            <a:ext uri="{FF2B5EF4-FFF2-40B4-BE49-F238E27FC236}">
              <a16:creationId xmlns:a16="http://schemas.microsoft.com/office/drawing/2014/main" id="{3BCD339C-E5A7-A83F-F44C-904C03E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53225"/>
          <a:ext cx="5275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abSelected="1" topLeftCell="A2" zoomScaleNormal="100" workbookViewId="0">
      <selection activeCell="G11" sqref="G11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42" t="str">
        <f>"January "&amp;CalendarYear</f>
        <v>January 2023</v>
      </c>
      <c r="C2" s="42"/>
      <c r="D2" s="42"/>
      <c r="E2" s="2"/>
      <c r="F2" s="2"/>
      <c r="G2" s="2"/>
      <c r="H2" s="3"/>
    </row>
    <row r="3" spans="2:12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47" t="s">
        <v>3</v>
      </c>
      <c r="L3" s="47"/>
    </row>
    <row r="4" spans="2:12" s="4" customFormat="1" ht="24" customHeight="1" x14ac:dyDescent="0.3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2:12" s="14" customFormat="1" ht="56.1" customHeight="1" x14ac:dyDescent="0.3">
      <c r="B5" s="65"/>
      <c r="C5" s="63" t="s">
        <v>7</v>
      </c>
      <c r="D5" s="13"/>
      <c r="E5" s="13"/>
      <c r="F5" s="63" t="s">
        <v>10</v>
      </c>
      <c r="G5" s="63" t="s">
        <v>8</v>
      </c>
      <c r="H5" s="13"/>
      <c r="K5" s="17">
        <v>2023</v>
      </c>
      <c r="L5" s="17" t="s">
        <v>0</v>
      </c>
    </row>
    <row r="6" spans="2:12" s="4" customFormat="1" ht="24" customHeight="1" x14ac:dyDescent="0.3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2:12" s="14" customFormat="1" ht="56.1" customHeight="1" x14ac:dyDescent="0.3">
      <c r="B7" s="15"/>
      <c r="C7" s="15"/>
      <c r="D7" s="15"/>
      <c r="E7"/>
      <c r="F7" s="15"/>
      <c r="G7" s="66" t="s">
        <v>11</v>
      </c>
      <c r="H7" s="15"/>
    </row>
    <row r="8" spans="2:12" s="4" customFormat="1" ht="24" customHeight="1" x14ac:dyDescent="0.3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2:12" s="14" customFormat="1" ht="56.1" customHeight="1" x14ac:dyDescent="0.3">
      <c r="B9" s="65"/>
      <c r="C9" s="63" t="s">
        <v>9</v>
      </c>
      <c r="D9" s="63" t="s">
        <v>12</v>
      </c>
      <c r="E9"/>
      <c r="F9" s="13"/>
      <c r="G9" s="13"/>
      <c r="H9" s="65"/>
    </row>
    <row r="10" spans="2:12" s="4" customFormat="1" ht="24" customHeight="1" x14ac:dyDescent="0.3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2:12" s="14" customFormat="1" ht="56.1" customHeight="1" x14ac:dyDescent="0.3">
      <c r="B11" s="15"/>
      <c r="C11" s="15"/>
      <c r="D11" s="64" t="s">
        <v>6</v>
      </c>
      <c r="E11" s="15"/>
      <c r="F11" s="15"/>
      <c r="G11" s="64" t="s">
        <v>13</v>
      </c>
      <c r="H11" s="15"/>
    </row>
    <row r="12" spans="2:12" s="4" customFormat="1" ht="24" customHeight="1" x14ac:dyDescent="0.3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2:12" s="14" customFormat="1" ht="56.1" customHeight="1" x14ac:dyDescent="0.3">
      <c r="B13" s="65"/>
      <c r="C13" s="13"/>
      <c r="D13" s="13"/>
      <c r="E13" s="13"/>
      <c r="F13" s="13"/>
      <c r="G13" s="13"/>
      <c r="H13" s="13"/>
    </row>
    <row r="14" spans="2:12" s="4" customFormat="1" ht="24" customHeight="1" x14ac:dyDescent="0.3">
      <c r="B14" s="6">
        <f t="array" ref="B14:C14">DaysAndWeeks+DATE(CalendarYear,1,1)-WEEKDAY(DATE(CalendarYear,1,1),(WeekStart="Monday")+1)+36</f>
        <v>44962</v>
      </c>
      <c r="C14" s="6">
        <v>44963</v>
      </c>
      <c r="D14" s="43" t="s">
        <v>1</v>
      </c>
      <c r="E14" s="43"/>
      <c r="F14" s="43"/>
      <c r="G14" s="43"/>
      <c r="H14" s="44"/>
    </row>
    <row r="15" spans="2:12" s="14" customFormat="1" ht="56.1" customHeight="1" x14ac:dyDescent="0.3">
      <c r="B15" s="65"/>
      <c r="C15" s="15"/>
      <c r="D15" s="45"/>
      <c r="E15" s="45"/>
      <c r="F15" s="45"/>
      <c r="G15" s="45"/>
      <c r="H15" s="46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2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8" t="str">
        <f>"October "&amp;CalendarYear</f>
        <v>October 2023</v>
      </c>
      <c r="C2" s="58"/>
      <c r="D2" s="58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DaysAndWeeks+DATE(CalendarYear,10,1)-WEEKDAY(DATE(CalendarYear,10,1),(WeekStart="Monday")+1)+36</f>
        <v>45235</v>
      </c>
      <c r="C14" s="40">
        <v>45236</v>
      </c>
      <c r="D14" s="59" t="s">
        <v>1</v>
      </c>
      <c r="E14" s="59"/>
      <c r="F14" s="59"/>
      <c r="G14" s="59"/>
      <c r="H14" s="60"/>
    </row>
    <row r="15" spans="2:9" s="14" customFormat="1" ht="56.1" customHeight="1" x14ac:dyDescent="0.3">
      <c r="B15" s="38"/>
      <c r="C15" s="38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8" t="str">
        <f>"November "&amp;CalendarYear</f>
        <v>November 2023</v>
      </c>
      <c r="C2" s="58"/>
      <c r="D2" s="58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DaysAndWeeks+DATE(CalendarYear,11,1)-WEEKDAY(DATE(CalendarYear,11,1),(WeekStart="Monday")+1)+36</f>
        <v>45263</v>
      </c>
      <c r="C14" s="40">
        <v>45264</v>
      </c>
      <c r="D14" s="59" t="s">
        <v>1</v>
      </c>
      <c r="E14" s="59"/>
      <c r="F14" s="59"/>
      <c r="G14" s="59"/>
      <c r="H14" s="60"/>
    </row>
    <row r="15" spans="2:9" s="14" customFormat="1" ht="56.1" customHeight="1" x14ac:dyDescent="0.3">
      <c r="B15" s="38"/>
      <c r="C15" s="38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42" t="str">
        <f>"December "&amp;CalendarYear</f>
        <v>December 2023</v>
      </c>
      <c r="C2" s="42"/>
      <c r="D2" s="42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DaysAndWeeks+DATE(CalendarYear,12,1)-WEEKDAY(DATE(CalendarYear,12,1),(WeekStart="Monday")+1)+36</f>
        <v>45291</v>
      </c>
      <c r="C14" s="6">
        <v>45292</v>
      </c>
      <c r="D14" s="43" t="s">
        <v>1</v>
      </c>
      <c r="E14" s="43"/>
      <c r="F14" s="43"/>
      <c r="G14" s="43"/>
      <c r="H14" s="44"/>
    </row>
    <row r="15" spans="2:9" s="14" customFormat="1" ht="56.1" customHeight="1" x14ac:dyDescent="0.3">
      <c r="B15" s="15"/>
      <c r="C15" s="15"/>
      <c r="D15" s="45"/>
      <c r="E15" s="45"/>
      <c r="F15" s="45"/>
      <c r="G15" s="45"/>
      <c r="H15" s="46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42" t="str">
        <f>"February "&amp;CalendarYear</f>
        <v>February 2023</v>
      </c>
      <c r="C2" s="42"/>
      <c r="D2" s="42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DaysAndWeeks+DATE(CalendarYear,2,1)-WEEKDAY(DATE(CalendarYear,2,1),(WeekStart="Monday")+1)+36</f>
        <v>44990</v>
      </c>
      <c r="C14" s="6">
        <v>44991</v>
      </c>
      <c r="D14" s="43" t="s">
        <v>1</v>
      </c>
      <c r="E14" s="43"/>
      <c r="F14" s="43"/>
      <c r="G14" s="43"/>
      <c r="H14" s="44"/>
    </row>
    <row r="15" spans="2:9" s="14" customFormat="1" ht="56.1" customHeight="1" x14ac:dyDescent="0.3">
      <c r="B15" s="15"/>
      <c r="C15" s="15"/>
      <c r="D15" s="45"/>
      <c r="E15" s="45"/>
      <c r="F15" s="45"/>
      <c r="G15" s="45"/>
      <c r="H15" s="46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48" t="str">
        <f>"March "&amp;CalendarYear</f>
        <v>March 2023</v>
      </c>
      <c r="C2" s="48"/>
      <c r="D2" s="48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DaysAndWeeks+DATE(CalendarYear,3,1)-WEEKDAY(DATE(CalendarYear,3,1),(WeekStart="Monday")+1)+36</f>
        <v>45018</v>
      </c>
      <c r="C14" s="27">
        <v>45019</v>
      </c>
      <c r="D14" s="49" t="s">
        <v>1</v>
      </c>
      <c r="E14" s="49"/>
      <c r="F14" s="49"/>
      <c r="G14" s="49"/>
      <c r="H14" s="50"/>
    </row>
    <row r="15" spans="2:9" s="14" customFormat="1" ht="56.1" customHeight="1" x14ac:dyDescent="0.3">
      <c r="B15" s="25"/>
      <c r="C15" s="25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48" t="str">
        <f>"April "&amp;CalendarYear</f>
        <v>April 2023</v>
      </c>
      <c r="C2" s="48"/>
      <c r="D2" s="48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DaysAndWeeks+DATE(CalendarYear,4,1)-WEEKDAY(DATE(CalendarYear,4,1),(WeekStart="Monday")+1)+36</f>
        <v>45046</v>
      </c>
      <c r="C14" s="27">
        <v>45047</v>
      </c>
      <c r="D14" s="49" t="s">
        <v>1</v>
      </c>
      <c r="E14" s="49"/>
      <c r="F14" s="49"/>
      <c r="G14" s="49"/>
      <c r="H14" s="50"/>
    </row>
    <row r="15" spans="2:9" s="14" customFormat="1" ht="56.1" customHeight="1" x14ac:dyDescent="0.3">
      <c r="B15" s="25"/>
      <c r="C15" s="25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48" t="str">
        <f>"May "&amp;CalendarYear</f>
        <v>May 2023</v>
      </c>
      <c r="C2" s="48"/>
      <c r="D2" s="48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DaysAndWeeks+DATE(CalendarYear,5,1)-WEEKDAY(DATE(CalendarYear,5,1),(WeekStart="Monday")+1)+36</f>
        <v>45081</v>
      </c>
      <c r="C14" s="27">
        <v>45082</v>
      </c>
      <c r="D14" s="49" t="s">
        <v>1</v>
      </c>
      <c r="E14" s="49"/>
      <c r="F14" s="49"/>
      <c r="G14" s="49"/>
      <c r="H14" s="50"/>
    </row>
    <row r="15" spans="2:9" s="14" customFormat="1" ht="56.1" customHeight="1" x14ac:dyDescent="0.3">
      <c r="B15" s="25"/>
      <c r="C15" s="25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3" t="str">
        <f>"June "&amp;CalendarYear</f>
        <v>June 2023</v>
      </c>
      <c r="C2" s="53"/>
      <c r="D2" s="53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DaysAndWeeks+DATE(CalendarYear,6,1)-WEEKDAY(DATE(CalendarYear,6,1),(WeekStart="Monday")+1)+36</f>
        <v>45109</v>
      </c>
      <c r="C14" s="35">
        <v>45110</v>
      </c>
      <c r="D14" s="54" t="s">
        <v>1</v>
      </c>
      <c r="E14" s="54"/>
      <c r="F14" s="54"/>
      <c r="G14" s="54"/>
      <c r="H14" s="55"/>
    </row>
    <row r="15" spans="2:9" s="14" customFormat="1" ht="56.1" customHeight="1" x14ac:dyDescent="0.3">
      <c r="B15" s="33"/>
      <c r="C15" s="33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3" t="str">
        <f>"July "&amp;CalendarYear</f>
        <v>July 2023</v>
      </c>
      <c r="C2" s="53"/>
      <c r="D2" s="53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DaysAndWeeks+DATE(CalendarYear,7,1)-WEEKDAY(DATE(CalendarYear,7,1),(WeekStart="Monday")+1)+36</f>
        <v>45137</v>
      </c>
      <c r="C14" s="35">
        <v>45138</v>
      </c>
      <c r="D14" s="54" t="s">
        <v>1</v>
      </c>
      <c r="E14" s="54"/>
      <c r="F14" s="54"/>
      <c r="G14" s="54"/>
      <c r="H14" s="55"/>
    </row>
    <row r="15" spans="2:9" s="14" customFormat="1" ht="56.1" customHeight="1" x14ac:dyDescent="0.3">
      <c r="B15" s="33"/>
      <c r="C15" s="33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3" t="str">
        <f>"August "&amp;CalendarYear</f>
        <v>August 2023</v>
      </c>
      <c r="C2" s="53"/>
      <c r="D2" s="53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DaysAndWeeks+DATE(CalendarYear,8,1)-WEEKDAY(DATE(CalendarYear,8,1),(WeekStart="Monday")+1)+36</f>
        <v>45172</v>
      </c>
      <c r="C14" s="35">
        <v>45173</v>
      </c>
      <c r="D14" s="54" t="s">
        <v>1</v>
      </c>
      <c r="E14" s="54"/>
      <c r="F14" s="54"/>
      <c r="G14" s="54"/>
      <c r="H14" s="55"/>
    </row>
    <row r="15" spans="2:9" s="14" customFormat="1" ht="56.1" customHeight="1" x14ac:dyDescent="0.3">
      <c r="B15" s="33"/>
      <c r="C15" s="33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8" t="str">
        <f>"September "&amp;CalendarYear</f>
        <v>September 2023</v>
      </c>
      <c r="C2" s="58"/>
      <c r="D2" s="58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DaysAndWeeks+DATE(CalendarYear,9,1)-WEEKDAY(DATE(CalendarYear,9,1),(WeekStart="Monday")+1)+36</f>
        <v>45200</v>
      </c>
      <c r="C14" s="40">
        <v>45201</v>
      </c>
      <c r="D14" s="59" t="s">
        <v>1</v>
      </c>
      <c r="E14" s="59"/>
      <c r="F14" s="59"/>
      <c r="G14" s="59"/>
      <c r="H14" s="60"/>
    </row>
    <row r="15" spans="2:9" s="14" customFormat="1" ht="56.1" customHeight="1" x14ac:dyDescent="0.3">
      <c r="B15" s="38"/>
      <c r="C15" s="38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1" ma:contentTypeDescription="Create a new document." ma:contentTypeScope="" ma:versionID="64dfb1555687e0874b4304b796b5b0c7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e6e4c555b5e194d05b7203de9c4567b3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/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AF6DF2C7-EE11-445A-888B-FD0C6D94807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FAC0225-BF25-474B-9958-152085DC10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6976B9C-2EA7-4D19-8A19-277F4FB49D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2021-08-09T15:50:49Z</dcterms:created>
  <dcterms:modified xsi:type="dcterms:W3CDTF">2022-12-23T16:31:59Z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